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<sst xmlns="http://schemas.openxmlformats.org/spreadsheetml/2006/main" count="267" uniqueCount="231">
  <si>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</si>
  <si>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</si>
  <si>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</si>
  <si>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</si>
  <si>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</si>
  <si>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</si>
  <si>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</si>
  <si>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</si>
  <si>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</si>
  <si>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</si>
  <si>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</si>
  <si>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</si>
  <si>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</si>
  <si>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</si>
  <si>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</si>
  <si>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</si>
  <si>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</si>
  <si>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</si>
  <si>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</si>
  <si>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</si>
  <si>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</si>
  <si>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</si>
  <si>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</si>
  <si>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</si>
  <si>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</si>
  <si>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</si>
  <si>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</si>
  <si>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</si>
  <si>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</si>
  <si>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</si>
  <si>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</si>
  <si>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</si>
  <si>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</si>
  <si>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</si>
  <si>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</si>
  <si>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</si>
  <si>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</si>
  <si>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</si>
  <si>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</si>
  <si>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</si>
  <si>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</si>
  <si>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</si>
  <si>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</si>
  <si>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</si>
  <si>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</si>
  <si>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</si>
  <si>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</si>
  <si>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</si>
  <si>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</si>
  <si>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</si>
  <si>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</si>
  <si>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</si>
  <si>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</si>
  <si>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</si>
  <si>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</si>
  <si>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</si>
  <si>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</si>
  <si>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</si>
  <si>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</si>
  <si>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</si>
  <si>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</si>
  <si>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</si>
  <si>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</si>
  <si>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</si>
  <si>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</si>
  <si>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</si>
  <si>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</si>
  <si>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</si>
  <si>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</si>
  <si>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</si>
  <si>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</si>
  <si>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</si>
  <si>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</si>
  <si>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</si>
  <si>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</si>
  <si>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</si>
  <si>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</si>
  <si>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</si>
  <si>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</si>
  <si>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</si>
  <si>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</si>
  <si>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</si>
  <si>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</si>
  <si>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</si>
  <si>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</si>
  <si>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</si>
  <si>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</si>
  <si>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</si>
  <si>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</si>
  <si>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</si>
  <si>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</si>
  <si>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</si>
  <si>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</si>
  <si>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</si>
  <si>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</si>
  <si>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</si>
  <si>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</si>
  <si>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</si>
  <si>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</si>
  <si>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</si>
  <si>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</si>
  <si>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</si>
  <si>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</si>
  <si>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</si>
  <si>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</si>
  <si>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</si>
  <si>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</si>
  <si>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</si>
  <si>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</si>
  <si>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</si>
  <si>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</si>
  <si>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</si>
  <si>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</si>
  <si>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</si>
  <si>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</si>
  <si>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</si>
  <si>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</si>
  <si>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</si>
  <si>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</si>
  <si>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</si>
  <si>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</si>
  <si>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</si>
  <si>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</si>
  <si>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</si>
  <si>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</si>
  <si>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</si>
  <si>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</si>
  <si>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</si>
  <si>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</si>
  <si>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</si>
  <si>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</si>
  <si>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</si>
  <si>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</si>
  <si>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</si>
  <si>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</si>
  <si>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</si>
  <si>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</si>
  <si>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</si>
  <si>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</si>
  <si>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</si>
  <si>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</si>
  <si>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</si>
  <si>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</si>
  <si>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</si>
  <si>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</si>
  <si>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</si>
  <si>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</si>
  <si>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</si>
  <si>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</si>
  <si>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</si>
  <si>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</si>
  <si>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</si>
  <si>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</si>
  <si>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</si>
  <si>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</si>
  <si>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</si>
  <si>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</si>
  <si>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</si>
  <si>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</si>
  <si>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</si>
  <si>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</si>
  <si>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</si>
  <si>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</si>
  <si>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</si>
  <si>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</si>
  <si>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</si>
  <si>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</si>
  <si>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</si>
  <si>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</si>
  <si>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</si>
  <si>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</si>
  <si>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</si>
  <si>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</si>
  <si>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</si>
  <si>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</si>
  <si>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</si>
  <si>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</si>
  <si>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</si>
  <si>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</si>
  <si>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</si>
  <si>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</si>
  <si>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</si>
  <si>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</si>
  <si>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</si>
  <si>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</si>
  <si>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</si>
  <si>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</si>
  <si>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</si>
  <si>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</si>
  <si>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</si>
  <si>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</si>
  <si>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</si>
  <si>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</si>
  <si>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</si>
  <si>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</si>
  <si>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</si>
  <si>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</si>
  <si>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</si>
  <si>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</si>
  <si>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</si>
  <si>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</si>
  <si>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</si>
  <si>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</si>
  <si>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</si>
  <si>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</si>
  <si>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</si>
  <si>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</si>
  <si>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</si>
  <si>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LEMA MEDICAL SOLUTIONS SRL</t>
  </si>
  <si>
    <t>SC MEDAIR OXYGEN SOLUTIONS SRL</t>
  </si>
  <si>
    <t>SC MOTIVATION SRL</t>
  </si>
  <si>
    <t>SC ORTOPEDICA SRL</t>
  </si>
  <si>
    <t>SC CLARFON SA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</si>
  <si>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</si>
  <si>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</si>
  <si>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</si>
  <si>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</si>
  <si>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</si>
  <si>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</si>
  <si>
    <t>SC A&amp;A HEALTHCARE SRL</t>
  </si>
  <si>
    <t>SC BIOGEL SRL</t>
  </si>
  <si>
    <t>SC HUGA SERVICE SRL</t>
  </si>
  <si>
    <t>Furnizori dispozitive medicale - decembrie 2022</t>
  </si>
  <si>
    <t xml:space="preserve">Valoare decontata </t>
  </si>
  <si>
    <t>SC ACTIV ORTOPEDIC SRL</t>
  </si>
  <si>
    <t>SC BIANGI IMPEX SRL</t>
  </si>
  <si>
    <t>SC ORTHOPREST SRL</t>
  </si>
  <si>
    <t>SC PECEF TEHNICA SRL</t>
  </si>
  <si>
    <t>SC ROMSOUND SRL</t>
  </si>
  <si>
    <t>SC STARKEY LABORATORIES SRL</t>
  </si>
  <si>
    <t>Decont luna decembrie 2022 pe categorii si tipuri de dispozitive medicale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</si>
</sst>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9" fillId="0" borderId="11" xfId="0" applyNumberFormat="1" applyFont="1" applyBorder="1" applyAlignment="1">
      <alignment horizontal="center" wrapText="1"/>
    </xf>
    <xf numFmtId="1" fontId="39" fillId="0" borderId="11" xfId="0" applyNumberFormat="1" applyFont="1" applyBorder="1" applyAlignment="1">
      <alignment horizontal="center" wrapText="1"/>
    </xf>
    <xf numFmtId="0" fontId="39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9" fillId="0" borderId="23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222</v>
      </c>
    </row>
    <row r="4" spans="2:4" s="4" customFormat="1" ht="15">
      <c r="B4" s="5" t="s">
        <v>1</v>
      </c>
      <c r="C4" s="56" t="s">
        <v>6</v>
      </c>
      <c r="D4" s="57" t="s">
        <v>223</v>
      </c>
    </row>
    <row r="5" spans="2:5" s="4" customFormat="1" ht="12.75">
      <c r="B5" s="148">
        <v>1</v>
      </c>
      <c r="C5" s="58" t="s">
        <v>219</v>
      </c>
      <c r="D5" s="58">
        <v>248.67</v>
      </c>
      <c r="E5" s="149"/>
    </row>
    <row r="6" spans="2:5" s="4" customFormat="1" ht="12.75">
      <c r="B6" s="148">
        <v>2</v>
      </c>
      <c r="C6" s="58" t="s">
        <v>224</v>
      </c>
      <c r="D6" s="58">
        <v>1311.25</v>
      </c>
      <c r="E6" s="149"/>
    </row>
    <row r="7" spans="2:5" ht="15">
      <c r="B7" s="148">
        <v>3</v>
      </c>
      <c r="C7" s="58" t="s">
        <v>7</v>
      </c>
      <c r="D7" s="58">
        <v>31056.56</v>
      </c>
      <c r="E7" s="150"/>
    </row>
    <row r="8" spans="2:5" ht="15">
      <c r="B8" s="148">
        <v>4</v>
      </c>
      <c r="C8" s="58" t="s">
        <v>196</v>
      </c>
      <c r="D8" s="58">
        <v>10587.7</v>
      </c>
      <c r="E8" s="150"/>
    </row>
    <row r="9" spans="2:5" ht="15">
      <c r="B9" s="148">
        <v>5</v>
      </c>
      <c r="C9" s="58" t="s">
        <v>197</v>
      </c>
      <c r="D9" s="58">
        <v>14822.78</v>
      </c>
      <c r="E9" s="150"/>
    </row>
    <row r="10" spans="2:5" ht="15">
      <c r="B10" s="148">
        <v>6</v>
      </c>
      <c r="C10" s="58" t="s">
        <v>225</v>
      </c>
      <c r="D10" s="58">
        <v>3968.72</v>
      </c>
      <c r="E10" s="150"/>
    </row>
    <row r="11" spans="2:5" ht="15">
      <c r="B11" s="148">
        <v>7</v>
      </c>
      <c r="C11" s="58" t="s">
        <v>220</v>
      </c>
      <c r="D11" s="58">
        <v>1056.16</v>
      </c>
      <c r="E11" s="150"/>
    </row>
    <row r="12" spans="2:5" ht="15">
      <c r="B12" s="148">
        <v>8</v>
      </c>
      <c r="C12" s="58" t="s">
        <v>212</v>
      </c>
      <c r="D12" s="58">
        <v>20431.85</v>
      </c>
      <c r="E12" s="150"/>
    </row>
    <row r="13" spans="2:5" ht="15">
      <c r="B13" s="148">
        <v>9</v>
      </c>
      <c r="C13" s="58" t="s">
        <v>213</v>
      </c>
      <c r="D13" s="58">
        <v>1070.05</v>
      </c>
      <c r="E13" s="150"/>
    </row>
    <row r="14" spans="2:5" ht="15">
      <c r="B14" s="148">
        <v>10</v>
      </c>
      <c r="C14" s="58" t="s">
        <v>8</v>
      </c>
      <c r="D14" s="58">
        <v>31032.22</v>
      </c>
      <c r="E14" s="150"/>
    </row>
    <row r="15" spans="2:5" ht="15">
      <c r="B15" s="148">
        <v>11</v>
      </c>
      <c r="C15" s="58" t="s">
        <v>221</v>
      </c>
      <c r="D15" s="58">
        <v>248.67</v>
      </c>
      <c r="E15" s="150"/>
    </row>
    <row r="16" spans="2:5" ht="15">
      <c r="B16" s="148">
        <v>12</v>
      </c>
      <c r="C16" s="58" t="s">
        <v>214</v>
      </c>
      <c r="D16" s="58">
        <v>3804.88</v>
      </c>
      <c r="E16" s="150"/>
    </row>
    <row r="17" spans="2:5" ht="15">
      <c r="B17" s="148">
        <v>13</v>
      </c>
      <c r="C17" s="58" t="s">
        <v>208</v>
      </c>
      <c r="D17" s="58">
        <v>10880.11</v>
      </c>
      <c r="E17" s="150"/>
    </row>
    <row r="18" spans="2:5" ht="15">
      <c r="B18" s="148">
        <v>14</v>
      </c>
      <c r="C18" s="58" t="s">
        <v>215</v>
      </c>
      <c r="D18" s="58">
        <v>1622.16</v>
      </c>
      <c r="E18" s="150"/>
    </row>
    <row r="19" spans="2:5" ht="15">
      <c r="B19" s="148">
        <v>15</v>
      </c>
      <c r="C19" s="58" t="s">
        <v>216</v>
      </c>
      <c r="D19" s="58">
        <v>1056.16</v>
      </c>
      <c r="E19" s="150"/>
    </row>
    <row r="20" spans="2:5" ht="15">
      <c r="B20" s="148">
        <v>16</v>
      </c>
      <c r="C20" s="58" t="s">
        <v>209</v>
      </c>
      <c r="D20" s="58">
        <v>6279.68</v>
      </c>
      <c r="E20" s="150"/>
    </row>
    <row r="21" spans="2:5" ht="15">
      <c r="B21" s="148">
        <v>17</v>
      </c>
      <c r="C21" s="58" t="s">
        <v>4</v>
      </c>
      <c r="D21" s="58">
        <v>11717.79</v>
      </c>
      <c r="E21" s="150"/>
    </row>
    <row r="22" spans="2:5" ht="15">
      <c r="B22" s="148">
        <v>18</v>
      </c>
      <c r="C22" s="58" t="s">
        <v>9</v>
      </c>
      <c r="D22" s="58">
        <v>6772.82</v>
      </c>
      <c r="E22" s="150"/>
    </row>
    <row r="23" spans="2:5" ht="15">
      <c r="B23" s="148">
        <v>19</v>
      </c>
      <c r="C23" s="58" t="s">
        <v>217</v>
      </c>
      <c r="D23" s="58">
        <v>1977.84</v>
      </c>
      <c r="E23" s="150"/>
    </row>
    <row r="24" spans="2:5" ht="15">
      <c r="B24" s="148">
        <v>20</v>
      </c>
      <c r="C24" s="58" t="s">
        <v>218</v>
      </c>
      <c r="D24" s="58">
        <v>347.07</v>
      </c>
      <c r="E24" s="150"/>
    </row>
    <row r="25" spans="2:5" ht="15">
      <c r="B25" s="148">
        <v>21</v>
      </c>
      <c r="C25" s="58" t="s">
        <v>210</v>
      </c>
      <c r="D25" s="58">
        <v>37077.99</v>
      </c>
      <c r="E25" s="150"/>
    </row>
    <row r="26" spans="2:5" ht="15">
      <c r="B26" s="148">
        <v>22</v>
      </c>
      <c r="C26" s="58" t="s">
        <v>211</v>
      </c>
      <c r="D26" s="58">
        <v>19271.63</v>
      </c>
      <c r="E26" s="150"/>
    </row>
    <row r="27" spans="2:5" ht="15">
      <c r="B27" s="148">
        <v>23</v>
      </c>
      <c r="C27" s="58" t="s">
        <v>10</v>
      </c>
      <c r="D27" s="58">
        <v>33051.6</v>
      </c>
      <c r="E27" s="150"/>
    </row>
    <row r="28" spans="2:5" ht="15">
      <c r="B28" s="148">
        <v>24</v>
      </c>
      <c r="C28" s="58" t="s">
        <v>226</v>
      </c>
      <c r="D28" s="58">
        <v>5557.58</v>
      </c>
      <c r="E28" s="150"/>
    </row>
    <row r="29" spans="2:5" ht="15">
      <c r="B29" s="148">
        <v>25</v>
      </c>
      <c r="C29" s="58" t="s">
        <v>227</v>
      </c>
      <c r="D29" s="58">
        <v>2117.54</v>
      </c>
      <c r="E29" s="150"/>
    </row>
    <row r="30" spans="2:5" ht="15">
      <c r="B30" s="148">
        <v>26</v>
      </c>
      <c r="C30" s="58" t="s">
        <v>11</v>
      </c>
      <c r="D30" s="58">
        <v>5605.79</v>
      </c>
      <c r="E30" s="150"/>
    </row>
    <row r="31" spans="2:5" ht="15">
      <c r="B31" s="148">
        <v>27</v>
      </c>
      <c r="C31" s="58" t="s">
        <v>228</v>
      </c>
      <c r="D31" s="58">
        <v>1058.77</v>
      </c>
      <c r="E31" s="150"/>
    </row>
    <row r="32" spans="2:5" ht="15">
      <c r="B32" s="148">
        <v>28</v>
      </c>
      <c r="C32" s="58" t="s">
        <v>229</v>
      </c>
      <c r="D32" s="58">
        <v>1058.77</v>
      </c>
      <c r="E32" s="150"/>
    </row>
    <row r="33" spans="2:5" ht="15">
      <c r="B33" s="148">
        <v>29</v>
      </c>
      <c r="C33" s="58" t="s">
        <v>193</v>
      </c>
      <c r="D33" s="58">
        <v>7687.19</v>
      </c>
      <c r="E33" s="150"/>
    </row>
    <row r="34" spans="2:5" ht="15">
      <c r="B34" s="58"/>
      <c r="C34" s="151" t="s">
        <v>5</v>
      </c>
      <c r="D34" s="152">
        <f>SUM(D5:E33)</f>
        <v>272780.00000000006</v>
      </c>
      <c r="E34" s="150"/>
    </row>
    <row r="35" spans="2:4" ht="15">
      <c r="B35" s="10"/>
      <c r="C35" s="146"/>
      <c r="D35" s="147"/>
    </row>
    <row r="36" spans="2:4" ht="15">
      <c r="B36" s="10"/>
      <c r="C36" s="146"/>
      <c r="D36" s="147"/>
    </row>
    <row r="37" spans="2:4" ht="15">
      <c r="B37" s="10"/>
      <c r="C37" s="146"/>
      <c r="D37" s="147"/>
    </row>
    <row r="38" spans="2:4" ht="15">
      <c r="B38" s="10"/>
      <c r="C38" s="146"/>
      <c r="D38" s="147"/>
    </row>
    <row r="39" spans="2:4" ht="15">
      <c r="B39" s="10"/>
      <c r="C39" s="146"/>
      <c r="D39" s="147"/>
    </row>
    <row r="40" spans="2:4" ht="15">
      <c r="B40" s="10"/>
      <c r="C40" s="146"/>
      <c r="D40" s="147"/>
    </row>
    <row r="43" ht="15">
      <c r="D43" s="3" t="s">
        <v>2</v>
      </c>
    </row>
    <row r="44" ht="15">
      <c r="D44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I174" sqref="I174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12" t="s">
        <v>230</v>
      </c>
      <c r="C2" s="112"/>
      <c r="D2" s="112"/>
      <c r="E2" s="112"/>
      <c r="F2" s="112"/>
      <c r="G2" s="112"/>
      <c r="H2" s="112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59" t="s">
        <v>198</v>
      </c>
      <c r="C4" s="53" t="s">
        <v>12</v>
      </c>
      <c r="D4" s="53" t="s">
        <v>13</v>
      </c>
      <c r="E4" s="12" t="s">
        <v>14</v>
      </c>
      <c r="F4" s="60" t="s">
        <v>15</v>
      </c>
      <c r="G4" s="61" t="s">
        <v>16</v>
      </c>
      <c r="H4" s="62" t="s">
        <v>17</v>
      </c>
    </row>
    <row r="5" spans="2:8" ht="19.5" customHeight="1" thickBot="1">
      <c r="B5" s="63">
        <v>1</v>
      </c>
      <c r="C5" s="108" t="s">
        <v>18</v>
      </c>
      <c r="D5" s="22" t="s">
        <v>19</v>
      </c>
      <c r="E5" s="64" t="s">
        <v>20</v>
      </c>
      <c r="F5" s="41">
        <v>1058.77</v>
      </c>
      <c r="G5" s="14">
        <v>34</v>
      </c>
      <c r="H5" s="15">
        <f>F5*G5</f>
        <v>35998.18</v>
      </c>
    </row>
    <row r="6" spans="2:8" ht="15.75" thickBot="1">
      <c r="B6" s="113">
        <v>2</v>
      </c>
      <c r="C6" s="117"/>
      <c r="D6" s="115" t="s">
        <v>21</v>
      </c>
      <c r="E6" s="65" t="s">
        <v>22</v>
      </c>
      <c r="F6" s="66">
        <v>1420.83</v>
      </c>
      <c r="G6" s="16">
        <v>1</v>
      </c>
      <c r="H6" s="15">
        <f aca="true" t="shared" si="0" ref="H6:H69">F6*G6</f>
        <v>1420.83</v>
      </c>
    </row>
    <row r="7" spans="2:8" ht="15.75" thickBot="1">
      <c r="B7" s="114"/>
      <c r="C7" s="117"/>
      <c r="D7" s="116"/>
      <c r="E7" s="67" t="s">
        <v>23</v>
      </c>
      <c r="F7" s="66">
        <v>1207.7</v>
      </c>
      <c r="G7" s="16">
        <v>2</v>
      </c>
      <c r="H7" s="15">
        <f t="shared" si="0"/>
        <v>2415.4</v>
      </c>
    </row>
    <row r="8" spans="2:8" ht="15.75" thickBot="1">
      <c r="B8" s="113">
        <v>3</v>
      </c>
      <c r="C8" s="117"/>
      <c r="D8" s="110" t="s">
        <v>24</v>
      </c>
      <c r="E8" s="96" t="s">
        <v>25</v>
      </c>
      <c r="F8" s="66">
        <v>486.35</v>
      </c>
      <c r="G8" s="16">
        <v>20</v>
      </c>
      <c r="H8" s="15">
        <f t="shared" si="0"/>
        <v>9727</v>
      </c>
    </row>
    <row r="9" spans="2:8" ht="15.75" thickBot="1">
      <c r="B9" s="118"/>
      <c r="C9" s="117"/>
      <c r="D9" s="111"/>
      <c r="E9" s="67" t="s">
        <v>26</v>
      </c>
      <c r="F9" s="97">
        <v>1601.42</v>
      </c>
      <c r="G9" s="98"/>
      <c r="H9" s="15">
        <f t="shared" si="0"/>
        <v>0</v>
      </c>
    </row>
    <row r="10" spans="2:8" ht="15.75" thickBot="1">
      <c r="B10" s="107"/>
      <c r="C10" s="109"/>
      <c r="D10" s="99" t="s">
        <v>201</v>
      </c>
      <c r="E10" s="67"/>
      <c r="F10" s="43">
        <v>258</v>
      </c>
      <c r="G10" s="18">
        <v>2</v>
      </c>
      <c r="H10" s="15">
        <f t="shared" si="0"/>
        <v>516</v>
      </c>
    </row>
    <row r="11" spans="2:8" ht="26.25" thickBot="1">
      <c r="B11" s="119">
        <v>4</v>
      </c>
      <c r="C11" s="125" t="s">
        <v>194</v>
      </c>
      <c r="D11" s="115" t="s">
        <v>195</v>
      </c>
      <c r="E11" s="68" t="s">
        <v>27</v>
      </c>
      <c r="F11" s="69">
        <v>279.79</v>
      </c>
      <c r="G11" s="19">
        <v>12</v>
      </c>
      <c r="H11" s="15">
        <v>3355.8</v>
      </c>
    </row>
    <row r="12" spans="2:8" ht="26.25" thickBot="1">
      <c r="B12" s="120"/>
      <c r="C12" s="126"/>
      <c r="D12" s="122"/>
      <c r="E12" s="70" t="s">
        <v>28</v>
      </c>
      <c r="F12" s="66">
        <v>143.51</v>
      </c>
      <c r="G12" s="16">
        <v>2</v>
      </c>
      <c r="H12" s="15">
        <v>284.7</v>
      </c>
    </row>
    <row r="13" spans="2:8" ht="26.25" thickBot="1">
      <c r="B13" s="120"/>
      <c r="C13" s="126"/>
      <c r="D13" s="122"/>
      <c r="E13" s="70" t="s">
        <v>29</v>
      </c>
      <c r="F13" s="66">
        <v>389.9</v>
      </c>
      <c r="G13" s="16"/>
      <c r="H13" s="15">
        <f t="shared" si="0"/>
        <v>0</v>
      </c>
    </row>
    <row r="14" spans="2:8" ht="26.25" thickBot="1">
      <c r="B14" s="120"/>
      <c r="C14" s="126"/>
      <c r="D14" s="122"/>
      <c r="E14" s="70" t="s">
        <v>30</v>
      </c>
      <c r="F14" s="66">
        <v>874.02</v>
      </c>
      <c r="G14" s="16">
        <v>2</v>
      </c>
      <c r="H14" s="15">
        <v>1748</v>
      </c>
    </row>
    <row r="15" spans="2:8" ht="26.25" thickBot="1">
      <c r="B15" s="120"/>
      <c r="C15" s="126"/>
      <c r="D15" s="122"/>
      <c r="E15" s="70" t="s">
        <v>31</v>
      </c>
      <c r="F15" s="66">
        <v>579.58</v>
      </c>
      <c r="G15" s="16">
        <v>23</v>
      </c>
      <c r="H15" s="15">
        <v>13207.51</v>
      </c>
    </row>
    <row r="16" spans="2:8" ht="39" thickBot="1">
      <c r="B16" s="120"/>
      <c r="C16" s="126"/>
      <c r="D16" s="122"/>
      <c r="E16" s="70" t="s">
        <v>32</v>
      </c>
      <c r="F16" s="66">
        <v>452.4</v>
      </c>
      <c r="G16" s="16">
        <v>5</v>
      </c>
      <c r="H16" s="15">
        <v>2254</v>
      </c>
    </row>
    <row r="17" spans="2:8" ht="26.25" thickBot="1">
      <c r="B17" s="120"/>
      <c r="C17" s="126"/>
      <c r="D17" s="122"/>
      <c r="E17" s="70" t="s">
        <v>33</v>
      </c>
      <c r="F17" s="66">
        <v>248.67</v>
      </c>
      <c r="G17" s="16">
        <v>178</v>
      </c>
      <c r="H17" s="15">
        <v>43828.18</v>
      </c>
    </row>
    <row r="18" spans="2:8" ht="19.5" customHeight="1" thickBot="1">
      <c r="B18" s="121"/>
      <c r="C18" s="126"/>
      <c r="D18" s="116"/>
      <c r="E18" s="67" t="s">
        <v>34</v>
      </c>
      <c r="F18" s="43">
        <v>155.09</v>
      </c>
      <c r="G18" s="18">
        <v>6</v>
      </c>
      <c r="H18" s="15">
        <v>908.44</v>
      </c>
    </row>
    <row r="19" spans="2:8" ht="27.75" customHeight="1" thickBot="1">
      <c r="B19" s="123">
        <v>5</v>
      </c>
      <c r="C19" s="126"/>
      <c r="D19" s="115" t="s">
        <v>35</v>
      </c>
      <c r="E19" s="68" t="s">
        <v>36</v>
      </c>
      <c r="F19" s="41">
        <v>169.46</v>
      </c>
      <c r="G19" s="14">
        <v>3</v>
      </c>
      <c r="H19" s="15">
        <v>508.09</v>
      </c>
    </row>
    <row r="20" spans="2:8" ht="30.75" customHeight="1" thickBot="1">
      <c r="B20" s="124"/>
      <c r="C20" s="127"/>
      <c r="D20" s="116"/>
      <c r="E20" s="71" t="s">
        <v>37</v>
      </c>
      <c r="F20" s="43">
        <v>245.28</v>
      </c>
      <c r="G20" s="18">
        <v>28</v>
      </c>
      <c r="H20" s="15">
        <v>6854.48</v>
      </c>
    </row>
    <row r="21" spans="2:8" ht="15.75" customHeight="1" thickBot="1">
      <c r="B21" s="119">
        <v>6</v>
      </c>
      <c r="C21" s="125" t="s">
        <v>38</v>
      </c>
      <c r="D21" s="115" t="s">
        <v>39</v>
      </c>
      <c r="E21" s="65" t="s">
        <v>202</v>
      </c>
      <c r="F21" s="41">
        <v>132.31</v>
      </c>
      <c r="G21" s="14">
        <v>27</v>
      </c>
      <c r="H21" s="15">
        <v>3478.61</v>
      </c>
    </row>
    <row r="22" spans="2:8" ht="15.75" thickBot="1">
      <c r="B22" s="120"/>
      <c r="C22" s="126"/>
      <c r="D22" s="122"/>
      <c r="E22" s="72" t="s">
        <v>203</v>
      </c>
      <c r="F22" s="66">
        <v>17.58</v>
      </c>
      <c r="G22" s="16">
        <v>62</v>
      </c>
      <c r="H22" s="15">
        <v>1055.52</v>
      </c>
    </row>
    <row r="23" spans="2:8" ht="15.75" customHeight="1" thickBot="1">
      <c r="B23" s="120"/>
      <c r="C23" s="126"/>
      <c r="D23" s="122"/>
      <c r="E23" s="73" t="s">
        <v>204</v>
      </c>
      <c r="F23" s="66">
        <v>22.45</v>
      </c>
      <c r="G23" s="16">
        <v>1</v>
      </c>
      <c r="H23" s="15">
        <v>22.12</v>
      </c>
    </row>
    <row r="24" spans="2:8" ht="18" customHeight="1" thickBot="1">
      <c r="B24" s="120"/>
      <c r="C24" s="126"/>
      <c r="D24" s="122"/>
      <c r="E24" s="73" t="s">
        <v>205</v>
      </c>
      <c r="F24" s="66">
        <v>1070.05</v>
      </c>
      <c r="G24" s="16">
        <v>68</v>
      </c>
      <c r="H24" s="15">
        <v>72177.46</v>
      </c>
    </row>
    <row r="25" spans="2:8" ht="17.25" customHeight="1" thickBot="1">
      <c r="B25" s="124"/>
      <c r="C25" s="127"/>
      <c r="D25" s="116"/>
      <c r="E25" s="74" t="s">
        <v>40</v>
      </c>
      <c r="F25" s="43">
        <v>1480.5</v>
      </c>
      <c r="G25" s="18">
        <v>1</v>
      </c>
      <c r="H25" s="15">
        <f t="shared" si="0"/>
        <v>1480.5</v>
      </c>
    </row>
    <row r="26" spans="2:8" ht="15.75" customHeight="1" thickBot="1">
      <c r="B26" s="128">
        <v>7</v>
      </c>
      <c r="C26" s="108" t="s">
        <v>41</v>
      </c>
      <c r="D26" s="115" t="s">
        <v>42</v>
      </c>
      <c r="E26" s="75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29"/>
      <c r="C27" s="117"/>
      <c r="D27" s="122"/>
      <c r="E27" s="76" t="s">
        <v>44</v>
      </c>
      <c r="F27" s="66">
        <v>1959.9</v>
      </c>
      <c r="G27" s="16"/>
      <c r="H27" s="15">
        <f t="shared" si="0"/>
        <v>0</v>
      </c>
    </row>
    <row r="28" spans="2:8" ht="15.75" thickBot="1">
      <c r="B28" s="130"/>
      <c r="C28" s="117"/>
      <c r="D28" s="116"/>
      <c r="E28" s="77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0">
        <v>8</v>
      </c>
      <c r="C29" s="117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1">
        <v>9</v>
      </c>
      <c r="C30" s="117"/>
      <c r="D30" s="115" t="s">
        <v>48</v>
      </c>
      <c r="E30" s="78" t="s">
        <v>49</v>
      </c>
      <c r="F30" s="41">
        <v>2579.47</v>
      </c>
      <c r="G30" s="14"/>
      <c r="H30" s="15">
        <f t="shared" si="0"/>
        <v>0</v>
      </c>
    </row>
    <row r="31" spans="2:8" ht="15.75" thickBot="1">
      <c r="B31" s="132"/>
      <c r="C31" s="117"/>
      <c r="D31" s="122"/>
      <c r="E31" s="76" t="s">
        <v>50</v>
      </c>
      <c r="F31" s="66">
        <v>2684.2</v>
      </c>
      <c r="G31" s="16"/>
      <c r="H31" s="15">
        <f t="shared" si="0"/>
        <v>0</v>
      </c>
    </row>
    <row r="32" spans="2:8" ht="15.75" thickBot="1">
      <c r="B32" s="132"/>
      <c r="C32" s="117"/>
      <c r="D32" s="122"/>
      <c r="E32" s="76" t="s">
        <v>51</v>
      </c>
      <c r="F32" s="66">
        <v>2550.34</v>
      </c>
      <c r="G32" s="16">
        <v>1</v>
      </c>
      <c r="H32" s="15">
        <f t="shared" si="0"/>
        <v>2550.34</v>
      </c>
    </row>
    <row r="33" spans="2:8" ht="15.75" thickBot="1">
      <c r="B33" s="133"/>
      <c r="C33" s="117"/>
      <c r="D33" s="116"/>
      <c r="E33" s="77" t="s">
        <v>52</v>
      </c>
      <c r="F33" s="43">
        <v>5278.33</v>
      </c>
      <c r="G33" s="18">
        <v>1</v>
      </c>
      <c r="H33" s="15">
        <v>1311.25</v>
      </c>
    </row>
    <row r="34" spans="2:8" ht="15.75" thickBot="1">
      <c r="B34" s="100">
        <v>10</v>
      </c>
      <c r="C34" s="117"/>
      <c r="D34" s="22" t="s">
        <v>199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4">
        <v>11</v>
      </c>
      <c r="C35" s="117"/>
      <c r="D35" s="115" t="s">
        <v>54</v>
      </c>
      <c r="E35" s="75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35"/>
      <c r="C36" s="117"/>
      <c r="D36" s="122"/>
      <c r="E36" s="76" t="s">
        <v>56</v>
      </c>
      <c r="F36" s="66">
        <v>3128.88</v>
      </c>
      <c r="G36" s="16"/>
      <c r="H36" s="15">
        <f t="shared" si="0"/>
        <v>0</v>
      </c>
    </row>
    <row r="37" spans="2:8" ht="15.75" thickBot="1">
      <c r="B37" s="135"/>
      <c r="C37" s="117"/>
      <c r="D37" s="122"/>
      <c r="E37" s="76" t="s">
        <v>57</v>
      </c>
      <c r="F37" s="66">
        <v>3789.4</v>
      </c>
      <c r="G37" s="16"/>
      <c r="H37" s="15">
        <f t="shared" si="0"/>
        <v>0</v>
      </c>
    </row>
    <row r="38" spans="2:8" ht="15.75" thickBot="1">
      <c r="B38" s="135"/>
      <c r="C38" s="117"/>
      <c r="D38" s="122"/>
      <c r="E38" s="76" t="s">
        <v>58</v>
      </c>
      <c r="F38" s="66">
        <v>3383.83</v>
      </c>
      <c r="G38" s="16"/>
      <c r="H38" s="15">
        <f t="shared" si="0"/>
        <v>0</v>
      </c>
    </row>
    <row r="39" spans="2:8" ht="15.75" thickBot="1">
      <c r="B39" s="135"/>
      <c r="C39" s="117"/>
      <c r="D39" s="122"/>
      <c r="E39" s="76" t="s">
        <v>53</v>
      </c>
      <c r="F39" s="66">
        <v>4641.11</v>
      </c>
      <c r="G39" s="16">
        <v>1</v>
      </c>
      <c r="H39" s="15">
        <f t="shared" si="0"/>
        <v>4641.11</v>
      </c>
    </row>
    <row r="40" spans="2:8" ht="15.75" thickBot="1">
      <c r="B40" s="135"/>
      <c r="C40" s="117"/>
      <c r="D40" s="122"/>
      <c r="E40" s="76" t="s">
        <v>59</v>
      </c>
      <c r="F40" s="66">
        <v>4907.99</v>
      </c>
      <c r="G40" s="16"/>
      <c r="H40" s="15">
        <f t="shared" si="0"/>
        <v>0</v>
      </c>
    </row>
    <row r="41" spans="2:8" ht="15.75" thickBot="1">
      <c r="B41" s="136"/>
      <c r="C41" s="117"/>
      <c r="D41" s="116"/>
      <c r="E41" s="77" t="s">
        <v>60</v>
      </c>
      <c r="F41" s="43">
        <v>7508.44</v>
      </c>
      <c r="G41" s="18"/>
      <c r="H41" s="15">
        <f t="shared" si="0"/>
        <v>0</v>
      </c>
    </row>
    <row r="42" spans="2:8" ht="15.75" thickBot="1">
      <c r="B42" s="131">
        <v>12</v>
      </c>
      <c r="C42" s="117"/>
      <c r="D42" s="115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3"/>
      <c r="C43" s="117"/>
      <c r="D43" s="116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1">
        <v>13</v>
      </c>
      <c r="C44" s="117"/>
      <c r="D44" s="115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37"/>
      <c r="C45" s="117"/>
      <c r="D45" s="122"/>
      <c r="E45" s="102" t="s">
        <v>53</v>
      </c>
      <c r="F45" s="103">
        <v>7944</v>
      </c>
      <c r="G45" s="98"/>
      <c r="H45" s="15">
        <f t="shared" si="0"/>
        <v>0</v>
      </c>
    </row>
    <row r="46" spans="2:8" ht="26.25" thickBot="1">
      <c r="B46" s="104">
        <v>14</v>
      </c>
      <c r="C46" s="117"/>
      <c r="D46" s="105" t="s">
        <v>206</v>
      </c>
      <c r="E46" s="23"/>
      <c r="F46" s="24">
        <v>2177</v>
      </c>
      <c r="G46" s="25"/>
      <c r="H46" s="15">
        <f t="shared" si="0"/>
        <v>0</v>
      </c>
    </row>
    <row r="47" spans="2:8" ht="26.25" thickBot="1">
      <c r="B47" s="101">
        <v>15</v>
      </c>
      <c r="C47" s="109"/>
      <c r="D47" s="105" t="s">
        <v>207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06">
        <v>16</v>
      </c>
      <c r="C48" s="108" t="s">
        <v>64</v>
      </c>
      <c r="D48" s="138" t="s">
        <v>65</v>
      </c>
      <c r="E48" s="80" t="s">
        <v>66</v>
      </c>
      <c r="F48" s="69">
        <v>1781.93</v>
      </c>
      <c r="G48" s="19"/>
      <c r="H48" s="15">
        <f t="shared" si="0"/>
        <v>0</v>
      </c>
    </row>
    <row r="49" spans="2:8" ht="15.75" thickBot="1">
      <c r="B49" s="118"/>
      <c r="C49" s="117"/>
      <c r="D49" s="138"/>
      <c r="E49" s="80" t="s">
        <v>67</v>
      </c>
      <c r="F49" s="69">
        <v>2227.16</v>
      </c>
      <c r="G49" s="19"/>
      <c r="H49" s="15">
        <f t="shared" si="0"/>
        <v>0</v>
      </c>
    </row>
    <row r="50" spans="2:8" ht="15.75" thickBot="1">
      <c r="B50" s="107"/>
      <c r="C50" s="117"/>
      <c r="D50" s="139"/>
      <c r="E50" s="42" t="s">
        <v>68</v>
      </c>
      <c r="F50" s="66">
        <v>2247.62</v>
      </c>
      <c r="G50" s="16"/>
      <c r="H50" s="15">
        <f t="shared" si="0"/>
        <v>0</v>
      </c>
    </row>
    <row r="51" spans="2:8" ht="15.75" customHeight="1" thickBot="1">
      <c r="B51" s="106">
        <v>17</v>
      </c>
      <c r="C51" s="117"/>
      <c r="D51" s="110" t="s">
        <v>69</v>
      </c>
      <c r="E51" s="79" t="s">
        <v>66</v>
      </c>
      <c r="F51" s="66">
        <v>2705.22</v>
      </c>
      <c r="G51" s="16"/>
      <c r="H51" s="15">
        <f t="shared" si="0"/>
        <v>0</v>
      </c>
    </row>
    <row r="52" spans="2:8" ht="15.75" thickBot="1">
      <c r="B52" s="118"/>
      <c r="C52" s="117"/>
      <c r="D52" s="140"/>
      <c r="E52" s="81" t="s">
        <v>70</v>
      </c>
      <c r="F52" s="66">
        <v>3389.14</v>
      </c>
      <c r="G52" s="16"/>
      <c r="H52" s="15">
        <f t="shared" si="0"/>
        <v>0</v>
      </c>
    </row>
    <row r="53" spans="2:8" ht="15.75" thickBot="1">
      <c r="B53" s="118"/>
      <c r="C53" s="117"/>
      <c r="D53" s="140"/>
      <c r="E53" s="81" t="s">
        <v>71</v>
      </c>
      <c r="F53" s="66">
        <v>4193.53</v>
      </c>
      <c r="G53" s="16"/>
      <c r="H53" s="15">
        <f t="shared" si="0"/>
        <v>0</v>
      </c>
    </row>
    <row r="54" spans="2:8" ht="15.75" thickBot="1">
      <c r="B54" s="107"/>
      <c r="C54" s="117"/>
      <c r="D54" s="111"/>
      <c r="E54" s="42" t="s">
        <v>72</v>
      </c>
      <c r="F54" s="66">
        <v>4193.53</v>
      </c>
      <c r="G54" s="16"/>
      <c r="H54" s="15">
        <f t="shared" si="0"/>
        <v>0</v>
      </c>
    </row>
    <row r="55" spans="2:8" ht="15.75" thickBot="1">
      <c r="B55" s="106">
        <v>18</v>
      </c>
      <c r="C55" s="117"/>
      <c r="D55" s="110" t="s">
        <v>73</v>
      </c>
      <c r="E55" s="79" t="s">
        <v>66</v>
      </c>
      <c r="F55" s="66">
        <v>2678.17</v>
      </c>
      <c r="G55" s="16"/>
      <c r="H55" s="15">
        <f t="shared" si="0"/>
        <v>0</v>
      </c>
    </row>
    <row r="56" spans="2:8" ht="15.75" thickBot="1">
      <c r="B56" s="118"/>
      <c r="C56" s="117"/>
      <c r="D56" s="140"/>
      <c r="E56" s="81" t="s">
        <v>70</v>
      </c>
      <c r="F56" s="66">
        <v>3296.74</v>
      </c>
      <c r="G56" s="16"/>
      <c r="H56" s="15">
        <f t="shared" si="0"/>
        <v>0</v>
      </c>
    </row>
    <row r="57" spans="2:8" ht="15.75" thickBot="1">
      <c r="B57" s="118"/>
      <c r="C57" s="117"/>
      <c r="D57" s="140"/>
      <c r="E57" s="81" t="s">
        <v>71</v>
      </c>
      <c r="F57" s="66">
        <v>4135.79</v>
      </c>
      <c r="G57" s="16"/>
      <c r="H57" s="15">
        <f t="shared" si="0"/>
        <v>0</v>
      </c>
    </row>
    <row r="58" spans="2:8" ht="15.75" thickBot="1">
      <c r="B58" s="118"/>
      <c r="C58" s="117"/>
      <c r="D58" s="140"/>
      <c r="E58" s="81" t="s">
        <v>74</v>
      </c>
      <c r="F58" s="66">
        <v>4135.79</v>
      </c>
      <c r="G58" s="16"/>
      <c r="H58" s="15">
        <f t="shared" si="0"/>
        <v>0</v>
      </c>
    </row>
    <row r="59" spans="2:8" ht="15.75" thickBot="1">
      <c r="B59" s="107"/>
      <c r="C59" s="117"/>
      <c r="D59" s="111"/>
      <c r="E59" s="42" t="s">
        <v>75</v>
      </c>
      <c r="F59" s="66">
        <v>4135.79</v>
      </c>
      <c r="G59" s="16"/>
      <c r="H59" s="15">
        <f t="shared" si="0"/>
        <v>0</v>
      </c>
    </row>
    <row r="60" spans="2:8" ht="15.75" thickBot="1">
      <c r="B60" s="106">
        <v>19</v>
      </c>
      <c r="C60" s="117"/>
      <c r="D60" s="110" t="s">
        <v>76</v>
      </c>
      <c r="E60" s="79" t="s">
        <v>66</v>
      </c>
      <c r="F60" s="66">
        <v>4812.68</v>
      </c>
      <c r="G60" s="16"/>
      <c r="H60" s="15">
        <f t="shared" si="0"/>
        <v>0</v>
      </c>
    </row>
    <row r="61" spans="2:8" ht="15.75" thickBot="1">
      <c r="B61" s="118"/>
      <c r="C61" s="117"/>
      <c r="D61" s="140"/>
      <c r="E61" s="81" t="s">
        <v>70</v>
      </c>
      <c r="F61" s="66">
        <v>4465.75</v>
      </c>
      <c r="G61" s="16"/>
      <c r="H61" s="15">
        <f t="shared" si="0"/>
        <v>0</v>
      </c>
    </row>
    <row r="62" spans="2:8" ht="15.75" thickBot="1">
      <c r="B62" s="118"/>
      <c r="C62" s="117"/>
      <c r="D62" s="140"/>
      <c r="E62" s="81" t="s">
        <v>71</v>
      </c>
      <c r="F62" s="66">
        <v>5609.74</v>
      </c>
      <c r="G62" s="16"/>
      <c r="H62" s="15">
        <f t="shared" si="0"/>
        <v>0</v>
      </c>
    </row>
    <row r="63" spans="2:8" ht="15.75" thickBot="1">
      <c r="B63" s="118"/>
      <c r="C63" s="117"/>
      <c r="D63" s="140"/>
      <c r="E63" s="81" t="s">
        <v>77</v>
      </c>
      <c r="F63" s="66">
        <v>5609.74</v>
      </c>
      <c r="G63" s="16"/>
      <c r="H63" s="15">
        <f t="shared" si="0"/>
        <v>0</v>
      </c>
    </row>
    <row r="64" spans="2:8" ht="15.75" thickBot="1">
      <c r="B64" s="107"/>
      <c r="C64" s="117"/>
      <c r="D64" s="111"/>
      <c r="E64" s="42" t="s">
        <v>78</v>
      </c>
      <c r="F64" s="66">
        <v>5609.74</v>
      </c>
      <c r="G64" s="16"/>
      <c r="H64" s="15">
        <f t="shared" si="0"/>
        <v>0</v>
      </c>
    </row>
    <row r="65" spans="2:8" ht="15.75" thickBot="1">
      <c r="B65" s="106">
        <v>20</v>
      </c>
      <c r="C65" s="117"/>
      <c r="D65" s="110" t="s">
        <v>79</v>
      </c>
      <c r="E65" s="79" t="s">
        <v>66</v>
      </c>
      <c r="F65" s="66">
        <v>4159.99</v>
      </c>
      <c r="G65" s="16"/>
      <c r="H65" s="15">
        <f t="shared" si="0"/>
        <v>0</v>
      </c>
    </row>
    <row r="66" spans="2:8" ht="15.75" thickBot="1">
      <c r="B66" s="118"/>
      <c r="C66" s="117"/>
      <c r="D66" s="140"/>
      <c r="E66" s="81" t="s">
        <v>70</v>
      </c>
      <c r="F66" s="66">
        <v>5437.99</v>
      </c>
      <c r="G66" s="16"/>
      <c r="H66" s="15">
        <f t="shared" si="0"/>
        <v>0</v>
      </c>
    </row>
    <row r="67" spans="2:8" ht="15.75" thickBot="1">
      <c r="B67" s="118"/>
      <c r="C67" s="117"/>
      <c r="D67" s="140"/>
      <c r="E67" s="81" t="s">
        <v>71</v>
      </c>
      <c r="F67" s="66">
        <v>5362.86</v>
      </c>
      <c r="G67" s="16"/>
      <c r="H67" s="15">
        <f t="shared" si="0"/>
        <v>0</v>
      </c>
    </row>
    <row r="68" spans="2:8" ht="15.75" thickBot="1">
      <c r="B68" s="118"/>
      <c r="C68" s="117"/>
      <c r="D68" s="140"/>
      <c r="E68" s="81" t="s">
        <v>77</v>
      </c>
      <c r="F68" s="66">
        <v>5362.86</v>
      </c>
      <c r="G68" s="16"/>
      <c r="H68" s="15">
        <f t="shared" si="0"/>
        <v>0</v>
      </c>
    </row>
    <row r="69" spans="2:8" ht="15.75" thickBot="1">
      <c r="B69" s="107"/>
      <c r="C69" s="117"/>
      <c r="D69" s="111"/>
      <c r="E69" s="42" t="s">
        <v>78</v>
      </c>
      <c r="F69" s="66">
        <v>5362.86</v>
      </c>
      <c r="G69" s="16"/>
      <c r="H69" s="15">
        <f t="shared" si="0"/>
        <v>0</v>
      </c>
    </row>
    <row r="70" spans="2:8" ht="15.75" thickBot="1">
      <c r="B70" s="106">
        <v>21</v>
      </c>
      <c r="C70" s="117"/>
      <c r="D70" s="110" t="s">
        <v>80</v>
      </c>
      <c r="E70" s="79" t="s">
        <v>66</v>
      </c>
      <c r="F70" s="66">
        <v>5300.06</v>
      </c>
      <c r="G70" s="16"/>
      <c r="H70" s="15">
        <f aca="true" t="shared" si="1" ref="H70:H133">F70*G70</f>
        <v>0</v>
      </c>
    </row>
    <row r="71" spans="2:8" ht="15.75" thickBot="1">
      <c r="B71" s="118"/>
      <c r="C71" s="117"/>
      <c r="D71" s="140"/>
      <c r="E71" s="81" t="s">
        <v>70</v>
      </c>
      <c r="F71" s="66">
        <v>5751.66</v>
      </c>
      <c r="G71" s="16"/>
      <c r="H71" s="15">
        <f t="shared" si="1"/>
        <v>0</v>
      </c>
    </row>
    <row r="72" spans="2:8" ht="15.75" thickBot="1">
      <c r="B72" s="118"/>
      <c r="C72" s="117"/>
      <c r="D72" s="140"/>
      <c r="E72" s="81" t="s">
        <v>71</v>
      </c>
      <c r="F72" s="66">
        <v>6167.38</v>
      </c>
      <c r="G72" s="16"/>
      <c r="H72" s="15">
        <f t="shared" si="1"/>
        <v>0</v>
      </c>
    </row>
    <row r="73" spans="2:8" ht="15.75" thickBot="1">
      <c r="B73" s="118"/>
      <c r="C73" s="117"/>
      <c r="D73" s="140"/>
      <c r="E73" s="81" t="s">
        <v>77</v>
      </c>
      <c r="F73" s="66">
        <v>6167.38</v>
      </c>
      <c r="G73" s="16"/>
      <c r="H73" s="15">
        <f t="shared" si="1"/>
        <v>0</v>
      </c>
    </row>
    <row r="74" spans="2:8" ht="15.75" thickBot="1">
      <c r="B74" s="107"/>
      <c r="C74" s="117"/>
      <c r="D74" s="111"/>
      <c r="E74" s="42" t="s">
        <v>78</v>
      </c>
      <c r="F74" s="66">
        <v>6167.38</v>
      </c>
      <c r="G74" s="16"/>
      <c r="H74" s="15">
        <f t="shared" si="1"/>
        <v>0</v>
      </c>
    </row>
    <row r="75" spans="2:8" ht="15.75" customHeight="1" thickBot="1">
      <c r="B75" s="106">
        <v>22</v>
      </c>
      <c r="C75" s="117"/>
      <c r="D75" s="110" t="s">
        <v>81</v>
      </c>
      <c r="E75" s="79" t="s">
        <v>66</v>
      </c>
      <c r="F75" s="66">
        <v>5785.79</v>
      </c>
      <c r="G75" s="16"/>
      <c r="H75" s="15">
        <f t="shared" si="1"/>
        <v>0</v>
      </c>
    </row>
    <row r="76" spans="2:8" ht="15.75" thickBot="1">
      <c r="B76" s="118"/>
      <c r="C76" s="117"/>
      <c r="D76" s="140"/>
      <c r="E76" s="81" t="s">
        <v>70</v>
      </c>
      <c r="F76" s="66">
        <v>6558.55</v>
      </c>
      <c r="G76" s="16"/>
      <c r="H76" s="15">
        <f t="shared" si="1"/>
        <v>0</v>
      </c>
    </row>
    <row r="77" spans="2:8" ht="15.75" thickBot="1">
      <c r="B77" s="118"/>
      <c r="C77" s="117"/>
      <c r="D77" s="140"/>
      <c r="E77" s="81" t="s">
        <v>71</v>
      </c>
      <c r="F77" s="66">
        <v>6716.97</v>
      </c>
      <c r="G77" s="16"/>
      <c r="H77" s="15">
        <f t="shared" si="1"/>
        <v>0</v>
      </c>
    </row>
    <row r="78" spans="2:8" ht="15.75" thickBot="1">
      <c r="B78" s="107"/>
      <c r="C78" s="109"/>
      <c r="D78" s="111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06">
        <v>23</v>
      </c>
      <c r="C79" s="108" t="s">
        <v>84</v>
      </c>
      <c r="D79" s="110" t="s">
        <v>82</v>
      </c>
      <c r="E79" s="79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18"/>
      <c r="C80" s="117"/>
      <c r="D80" s="140"/>
      <c r="E80" s="81" t="s">
        <v>85</v>
      </c>
      <c r="F80" s="66">
        <v>145.54</v>
      </c>
      <c r="G80" s="16"/>
      <c r="H80" s="15">
        <f t="shared" si="1"/>
        <v>0</v>
      </c>
    </row>
    <row r="81" spans="2:8" ht="15.75" thickBot="1">
      <c r="B81" s="107"/>
      <c r="C81" s="117"/>
      <c r="D81" s="111"/>
      <c r="E81" s="42" t="s">
        <v>86</v>
      </c>
      <c r="F81" s="66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7"/>
      <c r="D82" s="31" t="s">
        <v>87</v>
      </c>
      <c r="E82" s="27"/>
      <c r="F82" s="66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17"/>
      <c r="D83" s="31" t="s">
        <v>88</v>
      </c>
      <c r="E83" s="82"/>
      <c r="F83" s="66">
        <v>98.7</v>
      </c>
      <c r="G83" s="16"/>
      <c r="H83" s="15">
        <f t="shared" si="1"/>
        <v>0</v>
      </c>
    </row>
    <row r="84" spans="2:8" ht="15.75" thickBot="1">
      <c r="B84" s="108">
        <v>26</v>
      </c>
      <c r="C84" s="117"/>
      <c r="D84" s="110" t="s">
        <v>89</v>
      </c>
      <c r="E84" s="79" t="s">
        <v>90</v>
      </c>
      <c r="F84" s="66">
        <v>255.39</v>
      </c>
      <c r="G84" s="16"/>
      <c r="H84" s="15">
        <f t="shared" si="1"/>
        <v>0</v>
      </c>
    </row>
    <row r="85" spans="2:8" ht="15.75" thickBot="1">
      <c r="B85" s="117"/>
      <c r="C85" s="117"/>
      <c r="D85" s="140"/>
      <c r="E85" s="81" t="s">
        <v>91</v>
      </c>
      <c r="F85" s="66">
        <v>1237.8</v>
      </c>
      <c r="G85" s="16">
        <v>2</v>
      </c>
      <c r="H85" s="15">
        <f t="shared" si="1"/>
        <v>2475.6</v>
      </c>
    </row>
    <row r="86" spans="2:8" ht="15.75" thickBot="1">
      <c r="B86" s="117"/>
      <c r="C86" s="117"/>
      <c r="D86" s="140"/>
      <c r="E86" s="81" t="s">
        <v>92</v>
      </c>
      <c r="F86" s="66">
        <v>1238.33</v>
      </c>
      <c r="G86" s="16">
        <v>1</v>
      </c>
      <c r="H86" s="15">
        <f t="shared" si="1"/>
        <v>1238.33</v>
      </c>
    </row>
    <row r="87" spans="2:8" ht="15.75" thickBot="1">
      <c r="B87" s="117"/>
      <c r="C87" s="117"/>
      <c r="D87" s="140"/>
      <c r="E87" s="81" t="s">
        <v>93</v>
      </c>
      <c r="F87" s="66">
        <v>1295.86</v>
      </c>
      <c r="G87" s="16"/>
      <c r="H87" s="15">
        <f t="shared" si="1"/>
        <v>0</v>
      </c>
    </row>
    <row r="88" spans="2:8" ht="15.75" thickBot="1">
      <c r="B88" s="117"/>
      <c r="C88" s="117"/>
      <c r="D88" s="140"/>
      <c r="E88" s="81" t="s">
        <v>94</v>
      </c>
      <c r="F88" s="66">
        <v>181.67</v>
      </c>
      <c r="G88" s="16"/>
      <c r="H88" s="15">
        <f t="shared" si="1"/>
        <v>0</v>
      </c>
    </row>
    <row r="89" spans="2:8" ht="15.75" thickBot="1">
      <c r="B89" s="117"/>
      <c r="C89" s="117"/>
      <c r="D89" s="140"/>
      <c r="E89" s="81" t="s">
        <v>95</v>
      </c>
      <c r="F89" s="66">
        <v>679</v>
      </c>
      <c r="G89" s="16"/>
      <c r="H89" s="15">
        <f t="shared" si="1"/>
        <v>0</v>
      </c>
    </row>
    <row r="90" spans="2:8" ht="15.75" thickBot="1">
      <c r="B90" s="117"/>
      <c r="C90" s="117"/>
      <c r="D90" s="140"/>
      <c r="E90" s="81" t="s">
        <v>96</v>
      </c>
      <c r="F90" s="66">
        <v>1488.28</v>
      </c>
      <c r="G90" s="16"/>
      <c r="H90" s="15">
        <f t="shared" si="1"/>
        <v>0</v>
      </c>
    </row>
    <row r="91" spans="2:8" ht="30.75" thickBot="1">
      <c r="B91" s="109"/>
      <c r="C91" s="117"/>
      <c r="D91" s="111"/>
      <c r="E91" s="83" t="s">
        <v>97</v>
      </c>
      <c r="F91" s="66">
        <v>980</v>
      </c>
      <c r="G91" s="16"/>
      <c r="H91" s="15">
        <f t="shared" si="1"/>
        <v>0</v>
      </c>
    </row>
    <row r="92" spans="2:8" ht="15.75" thickBot="1">
      <c r="B92" s="106">
        <v>27</v>
      </c>
      <c r="C92" s="117"/>
      <c r="D92" s="141" t="s">
        <v>98</v>
      </c>
      <c r="E92" s="79" t="s">
        <v>99</v>
      </c>
      <c r="F92" s="66">
        <v>106.96</v>
      </c>
      <c r="G92" s="16"/>
      <c r="H92" s="15">
        <f t="shared" si="1"/>
        <v>0</v>
      </c>
    </row>
    <row r="93" spans="2:8" ht="15.75" thickBot="1">
      <c r="B93" s="107"/>
      <c r="C93" s="117"/>
      <c r="D93" s="139"/>
      <c r="E93" s="42" t="s">
        <v>100</v>
      </c>
      <c r="F93" s="66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17"/>
      <c r="D94" s="31" t="s">
        <v>101</v>
      </c>
      <c r="E94" s="82"/>
      <c r="F94" s="66">
        <v>75</v>
      </c>
      <c r="G94" s="16"/>
      <c r="H94" s="15">
        <f t="shared" si="1"/>
        <v>0</v>
      </c>
    </row>
    <row r="95" spans="2:8" ht="15.75" thickBot="1">
      <c r="B95" s="142">
        <v>29</v>
      </c>
      <c r="C95" s="117"/>
      <c r="D95" s="29" t="s">
        <v>102</v>
      </c>
      <c r="E95" s="84" t="s">
        <v>103</v>
      </c>
      <c r="F95" s="66">
        <v>1821.57</v>
      </c>
      <c r="G95" s="16"/>
      <c r="H95" s="15">
        <f t="shared" si="1"/>
        <v>0</v>
      </c>
    </row>
    <row r="96" spans="2:8" ht="15.75" thickBot="1">
      <c r="B96" s="143"/>
      <c r="C96" s="109"/>
      <c r="D96" s="30" t="s">
        <v>104</v>
      </c>
      <c r="E96" s="42" t="s">
        <v>105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08" t="s">
        <v>106</v>
      </c>
      <c r="D97" s="31" t="s">
        <v>107</v>
      </c>
      <c r="E97" s="82"/>
      <c r="F97" s="41">
        <v>35.46</v>
      </c>
      <c r="G97" s="14"/>
      <c r="H97" s="15">
        <f t="shared" si="1"/>
        <v>0</v>
      </c>
    </row>
    <row r="98" spans="2:8" ht="15.75" thickBot="1">
      <c r="B98" s="106">
        <v>31</v>
      </c>
      <c r="C98" s="117"/>
      <c r="D98" s="141" t="s">
        <v>108</v>
      </c>
      <c r="E98" s="79" t="s">
        <v>109</v>
      </c>
      <c r="F98" s="66">
        <v>65.44</v>
      </c>
      <c r="G98" s="16"/>
      <c r="H98" s="15">
        <f t="shared" si="1"/>
        <v>0</v>
      </c>
    </row>
    <row r="99" spans="2:8" ht="15.75" thickBot="1">
      <c r="B99" s="107"/>
      <c r="C99" s="117"/>
      <c r="D99" s="139"/>
      <c r="E99" s="42" t="s">
        <v>110</v>
      </c>
      <c r="F99" s="66">
        <v>122.81</v>
      </c>
      <c r="G99" s="16"/>
      <c r="H99" s="15">
        <f t="shared" si="1"/>
        <v>0</v>
      </c>
    </row>
    <row r="100" spans="2:8" ht="15.75" thickBot="1">
      <c r="B100" s="106">
        <v>32</v>
      </c>
      <c r="C100" s="117"/>
      <c r="D100" s="141" t="s">
        <v>111</v>
      </c>
      <c r="E100" s="79" t="s">
        <v>112</v>
      </c>
      <c r="F100" s="66">
        <v>53.27</v>
      </c>
      <c r="G100" s="16"/>
      <c r="H100" s="15">
        <f t="shared" si="1"/>
        <v>0</v>
      </c>
    </row>
    <row r="101" spans="2:8" ht="15.75" thickBot="1">
      <c r="B101" s="107"/>
      <c r="C101" s="117"/>
      <c r="D101" s="139"/>
      <c r="E101" s="42" t="s">
        <v>110</v>
      </c>
      <c r="F101" s="66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7"/>
      <c r="D102" s="31" t="s">
        <v>113</v>
      </c>
      <c r="E102" s="82" t="s">
        <v>114</v>
      </c>
      <c r="F102" s="66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7"/>
      <c r="D103" s="31" t="s">
        <v>115</v>
      </c>
      <c r="E103" s="82" t="s">
        <v>116</v>
      </c>
      <c r="F103" s="66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7"/>
      <c r="D104" s="31" t="s">
        <v>117</v>
      </c>
      <c r="E104" s="82"/>
      <c r="F104" s="66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7"/>
      <c r="D105" s="31" t="s">
        <v>118</v>
      </c>
      <c r="E105" s="82"/>
      <c r="F105" s="66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7"/>
      <c r="D106" s="31" t="s">
        <v>119</v>
      </c>
      <c r="E106" s="82"/>
      <c r="F106" s="66">
        <v>120.33</v>
      </c>
      <c r="G106" s="16"/>
      <c r="H106" s="15">
        <f t="shared" si="1"/>
        <v>0</v>
      </c>
    </row>
    <row r="107" spans="2:8" ht="15" customHeight="1" thickBot="1">
      <c r="B107" s="106">
        <v>38</v>
      </c>
      <c r="C107" s="117"/>
      <c r="D107" s="141" t="s">
        <v>120</v>
      </c>
      <c r="E107" s="85" t="s">
        <v>112</v>
      </c>
      <c r="F107" s="66">
        <v>148.82</v>
      </c>
      <c r="G107" s="16"/>
      <c r="H107" s="15">
        <f t="shared" si="1"/>
        <v>0</v>
      </c>
    </row>
    <row r="108" spans="2:8" ht="16.5" customHeight="1" thickBot="1">
      <c r="B108" s="107"/>
      <c r="C108" s="109"/>
      <c r="D108" s="139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08" t="s">
        <v>121</v>
      </c>
      <c r="D109" s="33" t="s">
        <v>122</v>
      </c>
      <c r="E109" s="82"/>
      <c r="F109" s="41">
        <v>66.33</v>
      </c>
      <c r="G109" s="14"/>
      <c r="H109" s="15">
        <f t="shared" si="1"/>
        <v>0</v>
      </c>
    </row>
    <row r="110" spans="2:8" ht="15.75" thickBot="1">
      <c r="B110" s="32">
        <v>40</v>
      </c>
      <c r="C110" s="117"/>
      <c r="D110" s="33" t="s">
        <v>123</v>
      </c>
      <c r="E110" s="82" t="s">
        <v>114</v>
      </c>
      <c r="F110" s="66">
        <v>66.5</v>
      </c>
      <c r="G110" s="16"/>
      <c r="H110" s="15">
        <f t="shared" si="1"/>
        <v>0</v>
      </c>
    </row>
    <row r="111" spans="2:8" ht="15.75" thickBot="1">
      <c r="B111" s="106">
        <v>41</v>
      </c>
      <c r="C111" s="117"/>
      <c r="D111" s="110" t="s">
        <v>124</v>
      </c>
      <c r="E111" s="79" t="s">
        <v>125</v>
      </c>
      <c r="F111" s="66">
        <v>182.67</v>
      </c>
      <c r="G111" s="16"/>
      <c r="H111" s="15">
        <f t="shared" si="1"/>
        <v>0</v>
      </c>
    </row>
    <row r="112" spans="2:8" ht="15.75" thickBot="1">
      <c r="B112" s="118"/>
      <c r="C112" s="117"/>
      <c r="D112" s="140"/>
      <c r="E112" s="81" t="s">
        <v>126</v>
      </c>
      <c r="F112" s="66">
        <v>62.67</v>
      </c>
      <c r="G112" s="16"/>
      <c r="H112" s="15">
        <f t="shared" si="1"/>
        <v>0</v>
      </c>
    </row>
    <row r="113" spans="2:8" ht="15.75" thickBot="1">
      <c r="B113" s="107"/>
      <c r="C113" s="117"/>
      <c r="D113" s="111"/>
      <c r="E113" s="42" t="s">
        <v>127</v>
      </c>
      <c r="F113" s="66">
        <v>715.8</v>
      </c>
      <c r="G113" s="16"/>
      <c r="H113" s="15">
        <f t="shared" si="1"/>
        <v>0</v>
      </c>
    </row>
    <row r="114" spans="2:8" ht="15.75" thickBot="1">
      <c r="B114" s="106">
        <v>42</v>
      </c>
      <c r="C114" s="117"/>
      <c r="D114" s="110" t="s">
        <v>128</v>
      </c>
      <c r="E114" s="79" t="s">
        <v>129</v>
      </c>
      <c r="F114" s="66">
        <v>389.84</v>
      </c>
      <c r="G114" s="16"/>
      <c r="H114" s="15">
        <f t="shared" si="1"/>
        <v>0</v>
      </c>
    </row>
    <row r="115" spans="2:8" ht="15.75" thickBot="1">
      <c r="B115" s="107"/>
      <c r="C115" s="117"/>
      <c r="D115" s="111"/>
      <c r="E115" s="42" t="s">
        <v>130</v>
      </c>
      <c r="F115" s="66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7"/>
      <c r="D116" s="33" t="s">
        <v>131</v>
      </c>
      <c r="E116" s="82"/>
      <c r="F116" s="66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7"/>
      <c r="D117" s="33" t="s">
        <v>132</v>
      </c>
      <c r="E117" s="82"/>
      <c r="F117" s="66">
        <v>1434.99</v>
      </c>
      <c r="G117" s="16"/>
      <c r="H117" s="15">
        <f t="shared" si="1"/>
        <v>0</v>
      </c>
    </row>
    <row r="118" spans="2:8" ht="15.75" thickBot="1">
      <c r="B118" s="106">
        <v>45</v>
      </c>
      <c r="C118" s="117"/>
      <c r="D118" s="110" t="s">
        <v>133</v>
      </c>
      <c r="E118" s="79" t="s">
        <v>134</v>
      </c>
      <c r="F118" s="66">
        <v>1984.36</v>
      </c>
      <c r="G118" s="16">
        <v>4</v>
      </c>
      <c r="H118" s="15">
        <f t="shared" si="1"/>
        <v>7937.44</v>
      </c>
    </row>
    <row r="119" spans="2:8" ht="15.75" thickBot="1">
      <c r="B119" s="118"/>
      <c r="C119" s="117"/>
      <c r="D119" s="140"/>
      <c r="E119" s="81" t="s">
        <v>135</v>
      </c>
      <c r="F119" s="66">
        <v>2087.2</v>
      </c>
      <c r="G119" s="16"/>
      <c r="H119" s="15">
        <f t="shared" si="1"/>
        <v>0</v>
      </c>
    </row>
    <row r="120" spans="2:8" ht="15.75" thickBot="1">
      <c r="B120" s="107"/>
      <c r="C120" s="117"/>
      <c r="D120" s="111"/>
      <c r="E120" s="42" t="s">
        <v>136</v>
      </c>
      <c r="F120" s="66">
        <v>977.9</v>
      </c>
      <c r="G120" s="16">
        <v>1</v>
      </c>
      <c r="H120" s="15">
        <f t="shared" si="1"/>
        <v>977.9</v>
      </c>
    </row>
    <row r="121" spans="2:8" ht="15.75" customHeight="1" thickBot="1">
      <c r="B121" s="106">
        <v>46</v>
      </c>
      <c r="C121" s="117"/>
      <c r="D121" s="110" t="s">
        <v>137</v>
      </c>
      <c r="E121" s="79" t="s">
        <v>138</v>
      </c>
      <c r="F121" s="66">
        <v>120.34</v>
      </c>
      <c r="G121" s="16"/>
      <c r="H121" s="15">
        <f t="shared" si="1"/>
        <v>0</v>
      </c>
    </row>
    <row r="122" spans="2:8" ht="15.75" thickBot="1">
      <c r="B122" s="118"/>
      <c r="C122" s="117"/>
      <c r="D122" s="140"/>
      <c r="E122" s="81" t="s">
        <v>139</v>
      </c>
      <c r="F122" s="66">
        <v>84.31</v>
      </c>
      <c r="G122" s="16"/>
      <c r="H122" s="15">
        <f t="shared" si="1"/>
        <v>0</v>
      </c>
    </row>
    <row r="123" spans="2:8" ht="15.75" thickBot="1">
      <c r="B123" s="118"/>
      <c r="C123" s="117"/>
      <c r="D123" s="140"/>
      <c r="E123" s="81" t="s">
        <v>140</v>
      </c>
      <c r="F123" s="66">
        <v>1936.47</v>
      </c>
      <c r="G123" s="16"/>
      <c r="H123" s="15">
        <f t="shared" si="1"/>
        <v>0</v>
      </c>
    </row>
    <row r="124" spans="2:8" ht="15.75" thickBot="1">
      <c r="B124" s="118"/>
      <c r="C124" s="117"/>
      <c r="D124" s="140"/>
      <c r="E124" s="81" t="s">
        <v>141</v>
      </c>
      <c r="F124" s="66">
        <v>1254.74</v>
      </c>
      <c r="G124" s="16"/>
      <c r="H124" s="15">
        <f t="shared" si="1"/>
        <v>0</v>
      </c>
    </row>
    <row r="125" spans="2:8" ht="15.75" thickBot="1">
      <c r="B125" s="118"/>
      <c r="C125" s="117"/>
      <c r="D125" s="140"/>
      <c r="E125" s="86" t="s">
        <v>142</v>
      </c>
      <c r="F125" s="66">
        <v>103.07</v>
      </c>
      <c r="G125" s="16"/>
      <c r="H125" s="15">
        <f t="shared" si="1"/>
        <v>0</v>
      </c>
    </row>
    <row r="126" spans="2:8" ht="15.75" thickBot="1">
      <c r="B126" s="107"/>
      <c r="C126" s="117"/>
      <c r="D126" s="111"/>
      <c r="E126" s="87" t="s">
        <v>143</v>
      </c>
      <c r="F126" s="66">
        <v>681.88</v>
      </c>
      <c r="G126" s="16"/>
      <c r="H126" s="15">
        <f t="shared" si="1"/>
        <v>0</v>
      </c>
    </row>
    <row r="127" spans="2:8" ht="23.25" customHeight="1" thickBot="1">
      <c r="B127" s="106">
        <v>47</v>
      </c>
      <c r="C127" s="117"/>
      <c r="D127" s="141" t="s">
        <v>144</v>
      </c>
      <c r="E127" s="40" t="s">
        <v>145</v>
      </c>
      <c r="F127" s="66">
        <v>53.46</v>
      </c>
      <c r="G127" s="16">
        <v>1</v>
      </c>
      <c r="H127" s="15">
        <f t="shared" si="1"/>
        <v>53.46</v>
      </c>
    </row>
    <row r="128" spans="2:8" ht="19.5" customHeight="1" thickBot="1">
      <c r="B128" s="118"/>
      <c r="C128" s="117"/>
      <c r="D128" s="138"/>
      <c r="E128" s="86" t="s">
        <v>146</v>
      </c>
      <c r="F128" s="66">
        <v>63.17</v>
      </c>
      <c r="G128" s="16">
        <v>1</v>
      </c>
      <c r="H128" s="15">
        <f t="shared" si="1"/>
        <v>63.17</v>
      </c>
    </row>
    <row r="129" spans="2:8" ht="15.75" thickBot="1">
      <c r="B129" s="107"/>
      <c r="C129" s="109"/>
      <c r="D129" s="139"/>
      <c r="E129" s="88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06">
        <v>48</v>
      </c>
      <c r="C130" s="108" t="s">
        <v>148</v>
      </c>
      <c r="D130" s="110" t="s">
        <v>149</v>
      </c>
      <c r="E130" s="34" t="s">
        <v>150</v>
      </c>
      <c r="F130" s="13">
        <v>289.15</v>
      </c>
      <c r="G130" s="14">
        <v>4</v>
      </c>
      <c r="H130" s="15">
        <f t="shared" si="1"/>
        <v>1156.6</v>
      </c>
    </row>
    <row r="131" spans="2:8" ht="14.25" customHeight="1" thickBot="1">
      <c r="B131" s="118"/>
      <c r="C131" s="117"/>
      <c r="D131" s="140"/>
      <c r="E131" s="35" t="s">
        <v>151</v>
      </c>
      <c r="F131" s="1">
        <v>350.53</v>
      </c>
      <c r="G131" s="16">
        <v>4</v>
      </c>
      <c r="H131" s="15">
        <f t="shared" si="1"/>
        <v>1402.12</v>
      </c>
    </row>
    <row r="132" spans="2:8" ht="15" customHeight="1" thickBot="1">
      <c r="B132" s="118"/>
      <c r="C132" s="117"/>
      <c r="D132" s="140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18"/>
      <c r="C133" s="117"/>
      <c r="D133" s="140"/>
      <c r="E133" s="35" t="s">
        <v>153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18"/>
      <c r="C134" s="117"/>
      <c r="D134" s="140"/>
      <c r="E134" s="28" t="s">
        <v>154</v>
      </c>
      <c r="F134" s="1">
        <v>312.73</v>
      </c>
      <c r="G134" s="16"/>
      <c r="H134" s="15">
        <f aca="true" t="shared" si="2" ref="H134:H164">F134*G134</f>
        <v>0</v>
      </c>
    </row>
    <row r="135" spans="2:8" ht="26.25" customHeight="1" thickBot="1">
      <c r="B135" s="118"/>
      <c r="C135" s="117"/>
      <c r="D135" s="140"/>
      <c r="E135" s="28" t="s">
        <v>155</v>
      </c>
      <c r="F135" s="1">
        <v>404.75</v>
      </c>
      <c r="G135" s="16"/>
      <c r="H135" s="15">
        <f t="shared" si="2"/>
        <v>0</v>
      </c>
    </row>
    <row r="136" spans="2:8" ht="33.75" customHeight="1" thickBot="1">
      <c r="B136" s="118"/>
      <c r="C136" s="117"/>
      <c r="D136" s="140"/>
      <c r="E136" s="28" t="s">
        <v>156</v>
      </c>
      <c r="F136" s="1">
        <v>341.64</v>
      </c>
      <c r="G136" s="16"/>
      <c r="H136" s="15">
        <f t="shared" si="2"/>
        <v>0</v>
      </c>
    </row>
    <row r="137" spans="2:8" ht="37.5" customHeight="1" thickBot="1">
      <c r="B137" s="118"/>
      <c r="C137" s="117"/>
      <c r="D137" s="140"/>
      <c r="E137" s="28" t="s">
        <v>157</v>
      </c>
      <c r="F137" s="1">
        <v>422.66</v>
      </c>
      <c r="G137" s="16"/>
      <c r="H137" s="15">
        <f t="shared" si="2"/>
        <v>0</v>
      </c>
    </row>
    <row r="138" spans="2:8" ht="35.25" customHeight="1" thickBot="1">
      <c r="B138" s="118"/>
      <c r="C138" s="117"/>
      <c r="D138" s="140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07"/>
      <c r="C139" s="117"/>
      <c r="D139" s="111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06">
        <v>49</v>
      </c>
      <c r="C140" s="117"/>
      <c r="D140" s="110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18"/>
      <c r="C141" s="117"/>
      <c r="D141" s="140"/>
      <c r="E141" s="35" t="s">
        <v>161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18"/>
      <c r="C142" s="117"/>
      <c r="D142" s="140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18"/>
      <c r="C143" s="117"/>
      <c r="D143" s="140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18"/>
      <c r="C144" s="117"/>
      <c r="D144" s="140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18"/>
      <c r="C145" s="117"/>
      <c r="D145" s="140"/>
      <c r="E145" s="28" t="s">
        <v>163</v>
      </c>
      <c r="F145" s="1">
        <v>368.1</v>
      </c>
      <c r="G145" s="16"/>
      <c r="H145" s="15">
        <f t="shared" si="2"/>
        <v>0</v>
      </c>
    </row>
    <row r="146" spans="2:8" ht="19.5" customHeight="1" thickBot="1">
      <c r="B146" s="118"/>
      <c r="C146" s="117"/>
      <c r="D146" s="140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07"/>
      <c r="C147" s="109"/>
      <c r="D147" s="111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06">
        <v>50</v>
      </c>
      <c r="C148" s="108" t="s">
        <v>166</v>
      </c>
      <c r="D148" s="110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07"/>
      <c r="C149" s="109"/>
      <c r="D149" s="111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7">
        <v>51</v>
      </c>
      <c r="C150" s="144" t="s">
        <v>200</v>
      </c>
      <c r="D150" s="55" t="s">
        <v>170</v>
      </c>
      <c r="E150" s="54" t="s">
        <v>171</v>
      </c>
      <c r="F150" s="1">
        <v>193.39</v>
      </c>
      <c r="G150" s="16">
        <v>229</v>
      </c>
      <c r="H150" s="15">
        <v>42817.86</v>
      </c>
    </row>
    <row r="151" spans="2:8" ht="25.5" customHeight="1" thickBot="1">
      <c r="B151" s="109"/>
      <c r="C151" s="145"/>
      <c r="D151" s="89" t="s">
        <v>172</v>
      </c>
      <c r="E151" s="44" t="s">
        <v>173</v>
      </c>
      <c r="F151" s="17">
        <v>577.45</v>
      </c>
      <c r="G151" s="18">
        <v>1</v>
      </c>
      <c r="H151" s="15">
        <v>461.82</v>
      </c>
    </row>
    <row r="152" spans="2:8" ht="26.25" customHeight="1" thickBot="1">
      <c r="B152" s="108">
        <v>52</v>
      </c>
      <c r="C152" s="108" t="s">
        <v>174</v>
      </c>
      <c r="D152" s="90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09"/>
      <c r="C153" s="109"/>
      <c r="D153" s="91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08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7"/>
      <c r="D155" s="47" t="s">
        <v>179</v>
      </c>
      <c r="E155" s="82" t="s">
        <v>180</v>
      </c>
      <c r="F155" s="66">
        <v>68.23</v>
      </c>
      <c r="G155" s="16"/>
      <c r="H155" s="15">
        <f t="shared" si="2"/>
        <v>0</v>
      </c>
    </row>
    <row r="156" spans="2:8" ht="15.75" thickBot="1">
      <c r="B156" s="106">
        <v>55</v>
      </c>
      <c r="C156" s="117"/>
      <c r="D156" s="110" t="s">
        <v>181</v>
      </c>
      <c r="E156" s="79" t="s">
        <v>182</v>
      </c>
      <c r="F156" s="66">
        <v>50.84</v>
      </c>
      <c r="G156" s="16"/>
      <c r="H156" s="15">
        <f t="shared" si="2"/>
        <v>0</v>
      </c>
    </row>
    <row r="157" spans="2:8" ht="15.75" thickBot="1">
      <c r="B157" s="118"/>
      <c r="C157" s="117"/>
      <c r="D157" s="140"/>
      <c r="E157" s="81" t="s">
        <v>183</v>
      </c>
      <c r="F157" s="66">
        <v>70</v>
      </c>
      <c r="G157" s="16"/>
      <c r="H157" s="15">
        <f t="shared" si="2"/>
        <v>0</v>
      </c>
    </row>
    <row r="158" spans="2:8" ht="15.75" thickBot="1">
      <c r="B158" s="107"/>
      <c r="C158" s="117"/>
      <c r="D158" s="111"/>
      <c r="E158" s="42" t="s">
        <v>184</v>
      </c>
      <c r="F158" s="66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17"/>
      <c r="D159" s="47" t="s">
        <v>185</v>
      </c>
      <c r="E159" s="82"/>
      <c r="F159" s="66">
        <v>153.83</v>
      </c>
      <c r="G159" s="16">
        <v>1</v>
      </c>
      <c r="H159" s="15">
        <f t="shared" si="2"/>
        <v>153.83</v>
      </c>
    </row>
    <row r="160" spans="2:8" ht="15.75" thickBot="1">
      <c r="B160" s="106">
        <v>57</v>
      </c>
      <c r="C160" s="117"/>
      <c r="D160" s="110" t="s">
        <v>186</v>
      </c>
      <c r="E160" s="92" t="s">
        <v>187</v>
      </c>
      <c r="F160" s="1">
        <v>859.67</v>
      </c>
      <c r="G160" s="16">
        <v>5</v>
      </c>
      <c r="H160" s="15">
        <f t="shared" si="2"/>
        <v>4298.349999999999</v>
      </c>
    </row>
    <row r="161" spans="2:8" ht="25.5" customHeight="1" thickBot="1">
      <c r="B161" s="118"/>
      <c r="C161" s="117"/>
      <c r="D161" s="140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18"/>
      <c r="C162" s="117"/>
      <c r="D162" s="140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07"/>
      <c r="C163" s="109"/>
      <c r="D163" s="111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3" t="s">
        <v>192</v>
      </c>
      <c r="E164" s="51"/>
      <c r="F164" s="24">
        <v>424.75</v>
      </c>
      <c r="G164" s="25"/>
      <c r="H164" s="15">
        <f t="shared" si="2"/>
        <v>0</v>
      </c>
    </row>
    <row r="165" spans="7:8" ht="15.75" thickBot="1">
      <c r="G165" s="94">
        <f>SUM(G5:G164)</f>
        <v>734</v>
      </c>
      <c r="H165" s="95">
        <f>SUM(H5:H164)</f>
        <v>272780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B118:B120"/>
    <mergeCell ref="D118:D120"/>
    <mergeCell ref="B121:B126"/>
    <mergeCell ref="D121:D126"/>
    <mergeCell ref="B127:B129"/>
    <mergeCell ref="D127:D129"/>
    <mergeCell ref="C97:C108"/>
    <mergeCell ref="B98:B99"/>
    <mergeCell ref="D98:D99"/>
    <mergeCell ref="B100:B101"/>
    <mergeCell ref="D100:D101"/>
    <mergeCell ref="B107:B108"/>
    <mergeCell ref="D107:D108"/>
    <mergeCell ref="B79:B81"/>
    <mergeCell ref="C79:C96"/>
    <mergeCell ref="D79:D81"/>
    <mergeCell ref="B84:B91"/>
    <mergeCell ref="D84:D91"/>
    <mergeCell ref="D92:D93"/>
    <mergeCell ref="B92:B93"/>
    <mergeCell ref="B95:B96"/>
    <mergeCell ref="B65:B69"/>
    <mergeCell ref="D65:D69"/>
    <mergeCell ref="B70:B74"/>
    <mergeCell ref="D70:D74"/>
    <mergeCell ref="B75:B78"/>
    <mergeCell ref="D75:D78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11:D18"/>
    <mergeCell ref="B19:B20"/>
    <mergeCell ref="D19:D20"/>
    <mergeCell ref="B21:B25"/>
    <mergeCell ref="C21:C25"/>
    <mergeCell ref="D21:D25"/>
    <mergeCell ref="C11:C20"/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2023-01-30T11:47:57Z</dcterms:modified>
  <cp:category/>
  <cp:version/>
  <cp:contentType/>
  <cp:contentStatus/>
</cp:coreProperties>
</file>